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955" windowHeight="81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84" i="1" l="1"/>
  <c r="A184" i="1"/>
  <c r="L183" i="1"/>
  <c r="J183" i="1"/>
  <c r="I183" i="1"/>
  <c r="H183" i="1"/>
  <c r="G183" i="1"/>
  <c r="F183" i="1"/>
  <c r="B174" i="1"/>
  <c r="A174" i="1"/>
  <c r="J173" i="1"/>
  <c r="I173" i="1"/>
  <c r="H173" i="1"/>
  <c r="G173" i="1"/>
  <c r="B166" i="1"/>
  <c r="A166" i="1"/>
  <c r="L165" i="1"/>
  <c r="J165" i="1"/>
  <c r="I165" i="1"/>
  <c r="H165" i="1"/>
  <c r="G165" i="1"/>
  <c r="F165" i="1"/>
  <c r="B156" i="1"/>
  <c r="A156" i="1"/>
  <c r="L166" i="1"/>
  <c r="J166" i="1"/>
  <c r="I166" i="1"/>
  <c r="H166" i="1"/>
  <c r="G166" i="1"/>
  <c r="F166" i="1"/>
  <c r="B147" i="1"/>
  <c r="A147" i="1"/>
  <c r="L146" i="1"/>
  <c r="J146" i="1"/>
  <c r="I146" i="1"/>
  <c r="H146" i="1"/>
  <c r="G146" i="1"/>
  <c r="F146" i="1"/>
  <c r="B137" i="1"/>
  <c r="A137" i="1"/>
  <c r="L147" i="1"/>
  <c r="J147" i="1"/>
  <c r="I147" i="1"/>
  <c r="H147" i="1"/>
  <c r="G147" i="1"/>
  <c r="F147" i="1"/>
  <c r="B130" i="1"/>
  <c r="A130" i="1"/>
  <c r="L129" i="1"/>
  <c r="J129" i="1"/>
  <c r="I129" i="1"/>
  <c r="H129" i="1"/>
  <c r="G129" i="1"/>
  <c r="F129" i="1"/>
  <c r="B120" i="1"/>
  <c r="A120" i="1"/>
  <c r="L130" i="1"/>
  <c r="J119" i="1"/>
  <c r="J130" i="1" s="1"/>
  <c r="I119" i="1"/>
  <c r="I130" i="1" s="1"/>
  <c r="H119" i="1"/>
  <c r="H130" i="1" s="1"/>
  <c r="G119" i="1"/>
  <c r="G130" i="1" s="1"/>
  <c r="F119" i="1"/>
  <c r="F130" i="1" s="1"/>
  <c r="B111" i="1"/>
  <c r="A111" i="1"/>
  <c r="L110" i="1"/>
  <c r="J110" i="1"/>
  <c r="I110" i="1"/>
  <c r="H110" i="1"/>
  <c r="G110" i="1"/>
  <c r="F110" i="1"/>
  <c r="B101" i="1"/>
  <c r="A101" i="1"/>
  <c r="L111" i="1"/>
  <c r="J100" i="1"/>
  <c r="J111" i="1" s="1"/>
  <c r="I100" i="1"/>
  <c r="I111" i="1" s="1"/>
  <c r="H100" i="1"/>
  <c r="H111" i="1" s="1"/>
  <c r="G100" i="1"/>
  <c r="G111" i="1" s="1"/>
  <c r="F111" i="1"/>
  <c r="B92" i="1"/>
  <c r="A92" i="1"/>
  <c r="L91" i="1"/>
  <c r="J91" i="1"/>
  <c r="I91" i="1"/>
  <c r="H91" i="1"/>
  <c r="G91" i="1"/>
  <c r="F91" i="1"/>
  <c r="B82" i="1"/>
  <c r="A82" i="1"/>
  <c r="L92" i="1"/>
  <c r="J92" i="1"/>
  <c r="I92" i="1"/>
  <c r="H92" i="1"/>
  <c r="G92" i="1"/>
  <c r="F92" i="1"/>
  <c r="B76" i="1"/>
  <c r="A76" i="1"/>
  <c r="L75" i="1"/>
  <c r="J75" i="1"/>
  <c r="I75" i="1"/>
  <c r="H75" i="1"/>
  <c r="G75" i="1"/>
  <c r="F75" i="1"/>
  <c r="B66" i="1"/>
  <c r="A66" i="1"/>
  <c r="L76" i="1"/>
  <c r="J76" i="1"/>
  <c r="I76" i="1"/>
  <c r="H76" i="1"/>
  <c r="G76" i="1"/>
  <c r="F76" i="1"/>
  <c r="B60" i="1"/>
  <c r="A60" i="1"/>
  <c r="L59" i="1"/>
  <c r="J59" i="1"/>
  <c r="I59" i="1"/>
  <c r="H59" i="1"/>
  <c r="G59" i="1"/>
  <c r="F59" i="1"/>
  <c r="B50" i="1"/>
  <c r="A50" i="1"/>
  <c r="L60" i="1"/>
  <c r="J49" i="1"/>
  <c r="J60" i="1" s="1"/>
  <c r="I49" i="1"/>
  <c r="I60" i="1" s="1"/>
  <c r="H49" i="1"/>
  <c r="H60" i="1" s="1"/>
  <c r="G49" i="1"/>
  <c r="G60" i="1" s="1"/>
  <c r="F60" i="1"/>
  <c r="B41" i="1"/>
  <c r="A41" i="1"/>
  <c r="L40" i="1"/>
  <c r="J40" i="1"/>
  <c r="I40" i="1"/>
  <c r="H40" i="1"/>
  <c r="G40" i="1"/>
  <c r="F40" i="1"/>
  <c r="B31" i="1"/>
  <c r="A31" i="1"/>
  <c r="J41" i="1"/>
  <c r="I41" i="1"/>
  <c r="H41" i="1"/>
  <c r="G41" i="1"/>
  <c r="F41" i="1"/>
  <c r="B22" i="1"/>
  <c r="A22" i="1"/>
  <c r="L21" i="1"/>
  <c r="J21" i="1"/>
  <c r="I21" i="1"/>
  <c r="H21" i="1"/>
  <c r="G21" i="1"/>
  <c r="F21" i="1"/>
  <c r="B12" i="1"/>
  <c r="A12" i="1"/>
  <c r="L22" i="1"/>
  <c r="J22" i="1"/>
  <c r="I22" i="1"/>
  <c r="H22" i="1"/>
  <c r="G22" i="1"/>
  <c r="F22" i="1"/>
</calcChain>
</file>

<file path=xl/sharedStrings.xml><?xml version="1.0" encoding="utf-8"?>
<sst xmlns="http://schemas.openxmlformats.org/spreadsheetml/2006/main" count="275" uniqueCount="101">
  <si>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</si>
  <si>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</si>
  <si>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</si>
  <si>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</si>
  <si>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</si>
  <si>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</si>
  <si>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</si>
  <si>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</si>
  <si>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</si>
  <si>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</si>
  <si>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</si>
  <si>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</si>
  <si>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</si>
  <si>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</si>
  <si>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</si>
  <si>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</si>
  <si>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</si>
  <si>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</si>
  <si>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</si>
  <si>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</si>
  <si>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</si>
  <si>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</si>
  <si>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</si>
  <si>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</si>
  <si>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</si>
  <si>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</si>
  <si>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</si>
  <si>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</si>
  <si>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</si>
  <si>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</si>
  <si>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</si>
  <si>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</si>
  <si>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</si>
  <si>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</si>
  <si>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</si>
  <si>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</si>
  <si>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</si>
  <si>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</si>
  <si>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70/71</t>
  </si>
  <si>
    <t>чай с сахаром</t>
  </si>
  <si>
    <t>хлеб пшеничный</t>
  </si>
  <si>
    <t>ПР</t>
  </si>
  <si>
    <t>яблоко</t>
  </si>
  <si>
    <t>чай с лимоном</t>
  </si>
  <si>
    <t>булочное</t>
  </si>
  <si>
    <t>Муниципальное бюджетное общеобразовательное учреждение "Школа № 7 г.Феодосии Республики Крым"</t>
  </si>
  <si>
    <t>Согласовал</t>
  </si>
  <si>
    <t>директор</t>
  </si>
  <si>
    <t>Хачатрян С.А.</t>
  </si>
  <si>
    <t>200</t>
  </si>
  <si>
    <t>40</t>
  </si>
  <si>
    <t>3.16</t>
  </si>
  <si>
    <t>0.32</t>
  </si>
  <si>
    <t>17.40</t>
  </si>
  <si>
    <t>93.52</t>
  </si>
  <si>
    <t>макароны отварные с сыром</t>
  </si>
  <si>
    <t>компот из свежих плодов</t>
  </si>
  <si>
    <t>265/291</t>
  </si>
  <si>
    <t>270</t>
  </si>
  <si>
    <t>239/331/305</t>
  </si>
  <si>
    <t>бутерброд с сыром</t>
  </si>
  <si>
    <t>плов (мясо или кура)</t>
  </si>
  <si>
    <t>каша жидкая молочная из круп (манной, гречневой, пшённой)</t>
  </si>
  <si>
    <t>181-183</t>
  </si>
  <si>
    <t>овощи по сезону</t>
  </si>
  <si>
    <t>60</t>
  </si>
  <si>
    <t>0.66</t>
  </si>
  <si>
    <t>0.12</t>
  </si>
  <si>
    <t>2.28</t>
  </si>
  <si>
    <t>14.03</t>
  </si>
  <si>
    <t>16.98</t>
  </si>
  <si>
    <t>36.42</t>
  </si>
  <si>
    <t>330.40</t>
  </si>
  <si>
    <t>0.06</t>
  </si>
  <si>
    <t>12.4</t>
  </si>
  <si>
    <t>50.90</t>
  </si>
  <si>
    <t>какао с молоком</t>
  </si>
  <si>
    <t>382/383</t>
  </si>
  <si>
    <t>15.28</t>
  </si>
  <si>
    <t>0.1</t>
  </si>
  <si>
    <t>17.4</t>
  </si>
  <si>
    <t>35.15</t>
  </si>
  <si>
    <t>17.9</t>
  </si>
  <si>
    <t>313.8</t>
  </si>
  <si>
    <t>115.0</t>
  </si>
  <si>
    <t>297/331/302</t>
  </si>
  <si>
    <t>каша вязкая молочная из круп (геркулесовой, рисовой, ячневой)</t>
  </si>
  <si>
    <t>бутерброд с джемом или повидлом</t>
  </si>
  <si>
    <t>171-173</t>
  </si>
  <si>
    <t>омлет</t>
  </si>
  <si>
    <t>чай  с молоком</t>
  </si>
  <si>
    <t>кондитерское изделие</t>
  </si>
  <si>
    <t>210-211</t>
  </si>
  <si>
    <t>279/331/302</t>
  </si>
  <si>
    <t>13.2</t>
  </si>
  <si>
    <t>фрикадельки из кур с томат.-сметан.соусом, каша рассыпчатая "Артек" (или пшённая)</t>
  </si>
  <si>
    <t>тефтели рыбные с томат.сметан.-соусом, рис припущенный</t>
  </si>
  <si>
    <t>тефтели мясные с смет.-томат.соусом, каша рассыпчатая гречневая</t>
  </si>
  <si>
    <t>215</t>
  </si>
  <si>
    <t>запеканка из творога с молоком сгущенным (соус фруктово-ягодный)</t>
  </si>
  <si>
    <t>85,55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</si>
</sst>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0" borderId="4" xfId="0" applyBorder="1" applyAlignment="1">
      <alignment vertical="top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49" fontId="0" fillId="4" borderId="3" xfId="0" applyNumberFormat="1" applyFill="1" applyBorder="1" applyAlignment="1" applyProtection="1">
      <alignment horizontal="center"/>
      <protection locked="0"/>
    </xf>
    <xf numFmtId="49" fontId="0" fillId="4" borderId="26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 vertical="top"/>
      <protection locked="0"/>
    </xf>
    <xf numFmtId="49" fontId="0" fillId="4" borderId="15" xfId="0" applyNumberFormat="1" applyFill="1" applyBorder="1" applyAlignment="1" applyProtection="1">
      <alignment horizontal="center" vertical="top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17" xfId="0" applyNumberFormat="1" applyFill="1" applyBorder="1" applyAlignment="1" applyProtection="1">
      <alignment horizontal="center"/>
      <protection locked="0"/>
    </xf>
    <xf numFmtId="0" fontId="0" fillId="0" borderId="14" xfId="0" applyBorder="1" applyAlignment="1">
      <alignment vertical="top"/>
    </xf>
    <xf numFmtId="0" fontId="2" fillId="0" borderId="1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29" sqref="P2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35.25" customHeight="1" x14ac:dyDescent="0.2">
      <c r="A1" s="1" t="s">
        <v>7</v>
      </c>
      <c r="C1" s="78" t="s">
        <v>45</v>
      </c>
      <c r="D1" s="79"/>
      <c r="E1" s="80"/>
      <c r="F1" s="12" t="s">
        <v>46</v>
      </c>
      <c r="G1" s="2" t="s">
        <v>16</v>
      </c>
      <c r="H1" s="81" t="s">
        <v>47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17</v>
      </c>
      <c r="H2" s="81" t="s">
        <v>48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5.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62</v>
      </c>
      <c r="F6" s="40">
        <v>230</v>
      </c>
      <c r="G6" s="40">
        <v>9.84</v>
      </c>
      <c r="H6" s="40">
        <v>8.4499999999999993</v>
      </c>
      <c r="I6" s="40">
        <v>38</v>
      </c>
      <c r="J6" s="40">
        <v>245.5</v>
      </c>
      <c r="K6" s="41" t="s">
        <v>63</v>
      </c>
      <c r="L6" s="40"/>
    </row>
    <row r="7" spans="1:12" ht="15" x14ac:dyDescent="0.25">
      <c r="A7" s="23"/>
      <c r="B7" s="15"/>
      <c r="C7" s="11"/>
      <c r="D7" s="51" t="s">
        <v>25</v>
      </c>
      <c r="E7" s="42" t="s">
        <v>60</v>
      </c>
      <c r="F7" s="43">
        <v>60</v>
      </c>
      <c r="G7" s="43">
        <v>6</v>
      </c>
      <c r="H7" s="43">
        <v>8.3000000000000007</v>
      </c>
      <c r="I7" s="43">
        <v>14.83</v>
      </c>
      <c r="J7" s="43">
        <v>169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43</v>
      </c>
      <c r="F8" s="43">
        <v>222</v>
      </c>
      <c r="G8" s="43">
        <v>0.13</v>
      </c>
      <c r="H8" s="43">
        <v>0.02</v>
      </c>
      <c r="I8" s="43">
        <v>15.2</v>
      </c>
      <c r="J8" s="43">
        <v>62</v>
      </c>
      <c r="K8" s="44">
        <v>377</v>
      </c>
      <c r="L8" s="43"/>
    </row>
    <row r="9" spans="1:12" ht="15.75" thickBot="1" x14ac:dyDescent="0.3">
      <c r="A9" s="23"/>
      <c r="B9" s="15"/>
      <c r="C9" s="11"/>
      <c r="D9" s="58"/>
      <c r="E9" s="59"/>
      <c r="F9" s="63"/>
      <c r="G9" s="63"/>
      <c r="H9" s="63"/>
      <c r="I9" s="64"/>
      <c r="J9" s="63"/>
      <c r="K9" s="62"/>
      <c r="L9" s="43"/>
    </row>
    <row r="10" spans="1:12" ht="15.75" thickBot="1" x14ac:dyDescent="0.3">
      <c r="A10" s="23"/>
      <c r="B10" s="15"/>
      <c r="C10" s="11"/>
      <c r="D10" s="6"/>
      <c r="E10" s="42"/>
      <c r="F10" s="66"/>
      <c r="G10" s="66"/>
      <c r="H10" s="66"/>
      <c r="I10" s="66"/>
      <c r="J10" s="66"/>
      <c r="K10" s="67"/>
      <c r="L10" s="43"/>
    </row>
    <row r="11" spans="1:12" ht="15" x14ac:dyDescent="0.25">
      <c r="A11" s="24"/>
      <c r="B11" s="17"/>
      <c r="C11" s="8"/>
      <c r="D11" s="18" t="s">
        <v>32</v>
      </c>
      <c r="E11" s="9"/>
      <c r="F11" s="19">
        <v>512</v>
      </c>
      <c r="G11" s="19">
        <v>15.97</v>
      </c>
      <c r="H11" s="19">
        <v>16.77</v>
      </c>
      <c r="I11" s="19">
        <v>68.03</v>
      </c>
      <c r="J11" s="19">
        <v>476.5</v>
      </c>
      <c r="K11" s="25"/>
      <c r="L11" s="68" t="s">
        <v>100</v>
      </c>
    </row>
    <row r="12" spans="1:12" ht="15" x14ac:dyDescent="0.25">
      <c r="A12" s="26">
        <f>A6</f>
        <v>1</v>
      </c>
      <c r="B12" s="13">
        <f>B6</f>
        <v>1</v>
      </c>
      <c r="C12" s="10" t="s">
        <v>24</v>
      </c>
      <c r="D12" s="7" t="s">
        <v>25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4"/>
      <c r="B21" s="17"/>
      <c r="C21" s="8"/>
      <c r="D21" s="18" t="s">
        <v>32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.75" thickBot="1" x14ac:dyDescent="0.25">
      <c r="A22" s="29">
        <f>A6</f>
        <v>1</v>
      </c>
      <c r="B22" s="30">
        <f>B6</f>
        <v>1</v>
      </c>
      <c r="C22" s="82" t="s">
        <v>4</v>
      </c>
      <c r="D22" s="83"/>
      <c r="E22" s="31"/>
      <c r="F22" s="32">
        <f>F11+F21</f>
        <v>512</v>
      </c>
      <c r="G22" s="32">
        <f t="shared" ref="G22:J22" si="2">G11+G21</f>
        <v>15.97</v>
      </c>
      <c r="H22" s="32">
        <f t="shared" si="2"/>
        <v>16.77</v>
      </c>
      <c r="I22" s="32">
        <f t="shared" si="2"/>
        <v>68.03</v>
      </c>
      <c r="J22" s="32">
        <f t="shared" si="2"/>
        <v>476.5</v>
      </c>
      <c r="K22" s="32"/>
      <c r="L22" s="32">
        <f t="shared" ref="L22" si="3">L11+L21</f>
        <v>85.55</v>
      </c>
    </row>
    <row r="23" spans="1:12" ht="15" x14ac:dyDescent="0.2">
      <c r="A23" s="76">
        <v>1</v>
      </c>
      <c r="B23" s="75">
        <v>2</v>
      </c>
      <c r="C23" s="73" t="s">
        <v>19</v>
      </c>
      <c r="D23" s="52" t="s">
        <v>25</v>
      </c>
      <c r="E23" s="65" t="s">
        <v>64</v>
      </c>
      <c r="F23" s="69" t="s">
        <v>65</v>
      </c>
      <c r="G23" s="69" t="s">
        <v>66</v>
      </c>
      <c r="H23" s="69" t="s">
        <v>67</v>
      </c>
      <c r="I23" s="70" t="s">
        <v>68</v>
      </c>
      <c r="J23" s="69" t="s">
        <v>94</v>
      </c>
      <c r="K23" s="60" t="s">
        <v>38</v>
      </c>
      <c r="L23" s="40"/>
    </row>
    <row r="24" spans="1:12" ht="15" x14ac:dyDescent="0.25">
      <c r="A24" s="14"/>
      <c r="B24" s="15"/>
      <c r="C24" s="11"/>
      <c r="D24" s="7" t="s">
        <v>20</v>
      </c>
      <c r="E24" s="54" t="s">
        <v>61</v>
      </c>
      <c r="F24" s="71" t="s">
        <v>49</v>
      </c>
      <c r="G24" s="71" t="s">
        <v>69</v>
      </c>
      <c r="H24" s="71" t="s">
        <v>70</v>
      </c>
      <c r="I24" s="72" t="s">
        <v>71</v>
      </c>
      <c r="J24" s="71" t="s">
        <v>72</v>
      </c>
      <c r="K24" s="61" t="s">
        <v>57</v>
      </c>
      <c r="L24" s="43"/>
    </row>
    <row r="25" spans="1:12" ht="15" x14ac:dyDescent="0.25">
      <c r="A25" s="14"/>
      <c r="B25" s="15"/>
      <c r="C25" s="11"/>
      <c r="D25" s="7" t="s">
        <v>21</v>
      </c>
      <c r="E25" s="54" t="s">
        <v>39</v>
      </c>
      <c r="F25" s="71" t="s">
        <v>98</v>
      </c>
      <c r="G25" s="71" t="s">
        <v>67</v>
      </c>
      <c r="H25" s="71" t="s">
        <v>73</v>
      </c>
      <c r="I25" s="72" t="s">
        <v>74</v>
      </c>
      <c r="J25" s="71" t="s">
        <v>75</v>
      </c>
      <c r="K25" s="61">
        <v>376</v>
      </c>
      <c r="L25" s="43"/>
    </row>
    <row r="26" spans="1:12" ht="15" x14ac:dyDescent="0.25">
      <c r="A26" s="14"/>
      <c r="B26" s="15"/>
      <c r="C26" s="11"/>
      <c r="D26" s="7" t="s">
        <v>22</v>
      </c>
      <c r="E26" s="54" t="s">
        <v>40</v>
      </c>
      <c r="F26" s="71" t="s">
        <v>50</v>
      </c>
      <c r="G26" s="71" t="s">
        <v>51</v>
      </c>
      <c r="H26" s="71" t="s">
        <v>52</v>
      </c>
      <c r="I26" s="72" t="s">
        <v>53</v>
      </c>
      <c r="J26" s="71" t="s">
        <v>54</v>
      </c>
      <c r="K26" s="61" t="s">
        <v>41</v>
      </c>
      <c r="L26" s="43"/>
    </row>
    <row r="27" spans="1:12" ht="15" x14ac:dyDescent="0.2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6"/>
      <c r="B30" s="17"/>
      <c r="C30" s="8"/>
      <c r="D30" s="18" t="s">
        <v>32</v>
      </c>
      <c r="E30" s="9"/>
      <c r="F30" s="19">
        <v>515</v>
      </c>
      <c r="G30" s="19">
        <v>17.97</v>
      </c>
      <c r="H30" s="19">
        <v>17.5</v>
      </c>
      <c r="I30" s="19">
        <v>68.5</v>
      </c>
      <c r="J30" s="19">
        <v>488</v>
      </c>
      <c r="K30" s="25"/>
      <c r="L30" s="19">
        <v>85.55</v>
      </c>
    </row>
    <row r="31" spans="1:12" ht="15" x14ac:dyDescent="0.25">
      <c r="A31" s="13">
        <f>A23</f>
        <v>1</v>
      </c>
      <c r="B31" s="13">
        <f>B23</f>
        <v>2</v>
      </c>
      <c r="C31" s="10" t="s">
        <v>24</v>
      </c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32</v>
      </c>
      <c r="E40" s="9"/>
      <c r="F40" s="19">
        <f>SUM(F31:F39)</f>
        <v>0</v>
      </c>
      <c r="G40" s="19">
        <f t="shared" ref="G40" si="4">SUM(G31:G39)</f>
        <v>0</v>
      </c>
      <c r="H40" s="19">
        <f t="shared" ref="H40" si="5">SUM(H31:H39)</f>
        <v>0</v>
      </c>
      <c r="I40" s="19">
        <f t="shared" ref="I40" si="6">SUM(I31:I39)</f>
        <v>0</v>
      </c>
      <c r="J40" s="19">
        <f t="shared" ref="J40:L40" si="7">SUM(J31:J39)</f>
        <v>0</v>
      </c>
      <c r="K40" s="25"/>
      <c r="L40" s="19">
        <f t="shared" si="7"/>
        <v>0</v>
      </c>
    </row>
    <row r="41" spans="1:12" ht="15.75" customHeight="1" x14ac:dyDescent="0.2">
      <c r="A41" s="33">
        <f>A23</f>
        <v>1</v>
      </c>
      <c r="B41" s="33">
        <f>B23</f>
        <v>2</v>
      </c>
      <c r="C41" s="82" t="s">
        <v>4</v>
      </c>
      <c r="D41" s="83"/>
      <c r="E41" s="31"/>
      <c r="F41" s="32">
        <f>F30+F40</f>
        <v>515</v>
      </c>
      <c r="G41" s="32">
        <f t="shared" ref="G41" si="8">G30+G40</f>
        <v>17.97</v>
      </c>
      <c r="H41" s="32">
        <f t="shared" ref="H41" si="9">H30+H40</f>
        <v>17.5</v>
      </c>
      <c r="I41" s="32">
        <f t="shared" ref="I41" si="10">I30+I40</f>
        <v>68.5</v>
      </c>
      <c r="J41" s="32">
        <f t="shared" ref="J41:L41" si="11">J30+J40</f>
        <v>488</v>
      </c>
      <c r="K41" s="32"/>
      <c r="L41" s="32">
        <v>85.55</v>
      </c>
    </row>
    <row r="42" spans="1:12" ht="25.5" x14ac:dyDescent="0.25">
      <c r="A42" s="20">
        <v>1</v>
      </c>
      <c r="B42" s="21">
        <v>3</v>
      </c>
      <c r="C42" s="22" t="s">
        <v>19</v>
      </c>
      <c r="D42" s="52" t="s">
        <v>20</v>
      </c>
      <c r="E42" s="39" t="s">
        <v>99</v>
      </c>
      <c r="F42" s="40">
        <v>180</v>
      </c>
      <c r="G42" s="40">
        <v>11.6</v>
      </c>
      <c r="H42" s="40">
        <v>12.91</v>
      </c>
      <c r="I42" s="40">
        <v>35.51</v>
      </c>
      <c r="J42" s="40">
        <v>325</v>
      </c>
      <c r="K42" s="41">
        <v>223</v>
      </c>
      <c r="L42" s="40"/>
    </row>
    <row r="43" spans="1:12" ht="15" x14ac:dyDescent="0.25">
      <c r="A43" s="23"/>
      <c r="B43" s="15"/>
      <c r="C43" s="11"/>
      <c r="D43" s="55" t="s">
        <v>21</v>
      </c>
      <c r="E43" s="56" t="s">
        <v>76</v>
      </c>
      <c r="F43" s="57">
        <v>200</v>
      </c>
      <c r="G43" s="57">
        <v>4.08</v>
      </c>
      <c r="H43" s="57">
        <v>3.54</v>
      </c>
      <c r="I43" s="57">
        <v>17.579999999999998</v>
      </c>
      <c r="J43" s="57">
        <v>118.6</v>
      </c>
      <c r="K43" s="44" t="s">
        <v>77</v>
      </c>
      <c r="L43" s="43"/>
    </row>
    <row r="44" spans="1:12" ht="15" x14ac:dyDescent="0.25">
      <c r="A44" s="23"/>
      <c r="B44" s="15"/>
      <c r="C44" s="11"/>
      <c r="D44" s="7" t="s">
        <v>22</v>
      </c>
      <c r="E44" s="42" t="s">
        <v>40</v>
      </c>
      <c r="F44" s="43">
        <v>40</v>
      </c>
      <c r="G44" s="43">
        <v>3.16</v>
      </c>
      <c r="H44" s="43">
        <v>0.32</v>
      </c>
      <c r="I44" s="43">
        <v>17.399999999999999</v>
      </c>
      <c r="J44" s="43">
        <v>93.52</v>
      </c>
      <c r="K44" s="44" t="s">
        <v>41</v>
      </c>
      <c r="L44" s="43"/>
    </row>
    <row r="45" spans="1:12" ht="15" x14ac:dyDescent="0.25">
      <c r="A45" s="23"/>
      <c r="B45" s="15"/>
      <c r="C45" s="11"/>
      <c r="D45" s="7" t="s">
        <v>23</v>
      </c>
      <c r="E45" s="42" t="s">
        <v>42</v>
      </c>
      <c r="F45" s="43">
        <v>100</v>
      </c>
      <c r="G45" s="43">
        <v>0.4</v>
      </c>
      <c r="H45" s="43">
        <v>0.4</v>
      </c>
      <c r="I45" s="43">
        <v>12.45</v>
      </c>
      <c r="J45" s="43">
        <v>47</v>
      </c>
      <c r="K45" s="44">
        <v>338</v>
      </c>
      <c r="L45" s="43"/>
    </row>
    <row r="46" spans="1:12" ht="15" x14ac:dyDescent="0.2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32</v>
      </c>
      <c r="E49" s="9"/>
      <c r="F49" s="19">
        <v>520</v>
      </c>
      <c r="G49" s="19">
        <f t="shared" ref="G49" si="12">SUM(G42:G48)</f>
        <v>19.239999999999998</v>
      </c>
      <c r="H49" s="19">
        <f t="shared" ref="H49" si="13">SUM(H42:H48)</f>
        <v>17.169999999999998</v>
      </c>
      <c r="I49" s="19">
        <f t="shared" ref="I49" si="14">SUM(I42:I48)</f>
        <v>82.94</v>
      </c>
      <c r="J49" s="19">
        <f t="shared" ref="J49" si="15">SUM(J42:J48)</f>
        <v>584.12</v>
      </c>
      <c r="K49" s="25"/>
      <c r="L49" s="19">
        <v>85.55</v>
      </c>
    </row>
    <row r="50" spans="1:12" ht="15" x14ac:dyDescent="0.25">
      <c r="A50" s="26">
        <f>A42</f>
        <v>1</v>
      </c>
      <c r="B50" s="13">
        <f>B42</f>
        <v>3</v>
      </c>
      <c r="C50" s="10" t="s">
        <v>24</v>
      </c>
      <c r="D50" s="7" t="s">
        <v>25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32</v>
      </c>
      <c r="E59" s="9"/>
      <c r="F59" s="19">
        <f>SUM(F50:F58)</f>
        <v>0</v>
      </c>
      <c r="G59" s="19">
        <f t="shared" ref="G59" si="16">SUM(G50:G58)</f>
        <v>0</v>
      </c>
      <c r="H59" s="19">
        <f t="shared" ref="H59" si="17">SUM(H50:H58)</f>
        <v>0</v>
      </c>
      <c r="I59" s="19">
        <f t="shared" ref="I59" si="18">SUM(I50:I58)</f>
        <v>0</v>
      </c>
      <c r="J59" s="19">
        <f t="shared" ref="J59:L59" si="19">SUM(J50:J58)</f>
        <v>0</v>
      </c>
      <c r="K59" s="25"/>
      <c r="L59" s="19">
        <f t="shared" si="19"/>
        <v>0</v>
      </c>
    </row>
    <row r="60" spans="1:12" ht="15.75" customHeight="1" thickBot="1" x14ac:dyDescent="0.25">
      <c r="A60" s="29">
        <f>A42</f>
        <v>1</v>
      </c>
      <c r="B60" s="30">
        <f>B42</f>
        <v>3</v>
      </c>
      <c r="C60" s="82" t="s">
        <v>4</v>
      </c>
      <c r="D60" s="83"/>
      <c r="E60" s="31"/>
      <c r="F60" s="32">
        <f>F49+F59</f>
        <v>520</v>
      </c>
      <c r="G60" s="32">
        <f t="shared" ref="G60" si="20">G49+G59</f>
        <v>19.239999999999998</v>
      </c>
      <c r="H60" s="32">
        <f t="shared" ref="H60" si="21">H49+H59</f>
        <v>17.169999999999998</v>
      </c>
      <c r="I60" s="32">
        <f t="shared" ref="I60" si="22">I49+I59</f>
        <v>82.94</v>
      </c>
      <c r="J60" s="32">
        <f t="shared" ref="J60:L60" si="23">J49+J59</f>
        <v>584.12</v>
      </c>
      <c r="K60" s="32"/>
      <c r="L60" s="32">
        <f t="shared" si="23"/>
        <v>85.55</v>
      </c>
    </row>
    <row r="61" spans="1:12" ht="30" x14ac:dyDescent="0.25">
      <c r="A61" s="77">
        <v>1</v>
      </c>
      <c r="B61" s="74">
        <v>4</v>
      </c>
      <c r="C61" s="73" t="s">
        <v>19</v>
      </c>
      <c r="D61" s="52" t="s">
        <v>20</v>
      </c>
      <c r="E61" s="53" t="s">
        <v>95</v>
      </c>
      <c r="F61" s="69" t="s">
        <v>58</v>
      </c>
      <c r="G61" s="69" t="s">
        <v>78</v>
      </c>
      <c r="H61" s="69" t="s">
        <v>80</v>
      </c>
      <c r="I61" s="70" t="s">
        <v>81</v>
      </c>
      <c r="J61" s="69" t="s">
        <v>83</v>
      </c>
      <c r="K61" s="60" t="s">
        <v>85</v>
      </c>
      <c r="L61" s="40"/>
    </row>
    <row r="62" spans="1:12" ht="15" x14ac:dyDescent="0.25">
      <c r="A62" s="23"/>
      <c r="B62" s="15"/>
      <c r="C62" s="11"/>
      <c r="D62" s="7" t="s">
        <v>21</v>
      </c>
      <c r="E62" s="54" t="s">
        <v>56</v>
      </c>
      <c r="F62" s="71" t="s">
        <v>49</v>
      </c>
      <c r="G62" s="71" t="s">
        <v>79</v>
      </c>
      <c r="H62" s="71" t="s">
        <v>79</v>
      </c>
      <c r="I62" s="72" t="s">
        <v>82</v>
      </c>
      <c r="J62" s="71" t="s">
        <v>84</v>
      </c>
      <c r="K62" s="61">
        <v>342</v>
      </c>
      <c r="L62" s="43"/>
    </row>
    <row r="63" spans="1:12" ht="15" x14ac:dyDescent="0.25">
      <c r="A63" s="23"/>
      <c r="B63" s="15"/>
      <c r="C63" s="11"/>
      <c r="D63" s="7" t="s">
        <v>22</v>
      </c>
      <c r="E63" s="54" t="s">
        <v>40</v>
      </c>
      <c r="F63" s="71" t="s">
        <v>50</v>
      </c>
      <c r="G63" s="71" t="s">
        <v>51</v>
      </c>
      <c r="H63" s="71" t="s">
        <v>52</v>
      </c>
      <c r="I63" s="72" t="s">
        <v>80</v>
      </c>
      <c r="J63" s="71" t="s">
        <v>54</v>
      </c>
      <c r="K63" s="61" t="s">
        <v>41</v>
      </c>
      <c r="L63" s="43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4"/>
      <c r="B65" s="17"/>
      <c r="C65" s="8"/>
      <c r="D65" s="18" t="s">
        <v>32</v>
      </c>
      <c r="E65" s="9"/>
      <c r="F65" s="19">
        <v>510</v>
      </c>
      <c r="G65" s="19">
        <v>18.54</v>
      </c>
      <c r="H65" s="19">
        <v>17.82</v>
      </c>
      <c r="I65" s="19">
        <v>70.45</v>
      </c>
      <c r="J65" s="19">
        <v>522.32000000000005</v>
      </c>
      <c r="K65" s="25"/>
      <c r="L65" s="19">
        <v>85.55</v>
      </c>
    </row>
    <row r="66" spans="1:12" ht="15" x14ac:dyDescent="0.25">
      <c r="A66" s="26">
        <f>A61</f>
        <v>1</v>
      </c>
      <c r="B66" s="13">
        <f>B61</f>
        <v>4</v>
      </c>
      <c r="C66" s="10" t="s">
        <v>24</v>
      </c>
      <c r="D66" s="7" t="s">
        <v>25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26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27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28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29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30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31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4"/>
      <c r="B75" s="17"/>
      <c r="C75" s="8"/>
      <c r="D75" s="18" t="s">
        <v>32</v>
      </c>
      <c r="E75" s="9"/>
      <c r="F75" s="19">
        <f>SUM(F66:F74)</f>
        <v>0</v>
      </c>
      <c r="G75" s="19">
        <f t="shared" ref="G75" si="24">SUM(G66:G74)</f>
        <v>0</v>
      </c>
      <c r="H75" s="19">
        <f t="shared" ref="H75" si="25">SUM(H66:H74)</f>
        <v>0</v>
      </c>
      <c r="I75" s="19">
        <f t="shared" ref="I75" si="26">SUM(I66:I74)</f>
        <v>0</v>
      </c>
      <c r="J75" s="19">
        <f t="shared" ref="J75:L75" si="27">SUM(J66:J74)</f>
        <v>0</v>
      </c>
      <c r="K75" s="25"/>
      <c r="L75" s="19">
        <f t="shared" si="27"/>
        <v>0</v>
      </c>
    </row>
    <row r="76" spans="1:12" ht="15.75" customHeight="1" x14ac:dyDescent="0.2">
      <c r="A76" s="29">
        <f>A61</f>
        <v>1</v>
      </c>
      <c r="B76" s="30">
        <f>B61</f>
        <v>4</v>
      </c>
      <c r="C76" s="82" t="s">
        <v>4</v>
      </c>
      <c r="D76" s="83"/>
      <c r="E76" s="31"/>
      <c r="F76" s="32">
        <f>F65+F75</f>
        <v>510</v>
      </c>
      <c r="G76" s="32">
        <f t="shared" ref="G76" si="28">G65+G75</f>
        <v>18.54</v>
      </c>
      <c r="H76" s="32">
        <f t="shared" ref="H76" si="29">H65+H75</f>
        <v>17.82</v>
      </c>
      <c r="I76" s="32">
        <f t="shared" ref="I76" si="30">I65+I75</f>
        <v>70.45</v>
      </c>
      <c r="J76" s="32">
        <f t="shared" ref="J76:L76" si="31">J65+J75</f>
        <v>522.32000000000005</v>
      </c>
      <c r="K76" s="32"/>
      <c r="L76" s="32">
        <f t="shared" si="31"/>
        <v>85.55</v>
      </c>
    </row>
    <row r="77" spans="1:12" ht="15" x14ac:dyDescent="0.25">
      <c r="A77" s="20">
        <v>1</v>
      </c>
      <c r="B77" s="21">
        <v>5</v>
      </c>
      <c r="C77" s="22" t="s">
        <v>19</v>
      </c>
      <c r="D77" s="52" t="s">
        <v>25</v>
      </c>
      <c r="E77" s="39" t="s">
        <v>64</v>
      </c>
      <c r="F77" s="40">
        <v>60</v>
      </c>
      <c r="G77" s="40">
        <v>0.66</v>
      </c>
      <c r="H77" s="40">
        <v>0.12</v>
      </c>
      <c r="I77" s="40">
        <v>2.2799999999999998</v>
      </c>
      <c r="J77" s="40">
        <v>13.2</v>
      </c>
      <c r="K77" s="41" t="s">
        <v>38</v>
      </c>
      <c r="L77" s="40"/>
    </row>
    <row r="78" spans="1:12" ht="15" x14ac:dyDescent="0.25">
      <c r="A78" s="23"/>
      <c r="B78" s="15"/>
      <c r="C78" s="11"/>
      <c r="D78" s="7" t="s">
        <v>20</v>
      </c>
      <c r="E78" s="42" t="s">
        <v>55</v>
      </c>
      <c r="F78" s="43">
        <v>200</v>
      </c>
      <c r="G78" s="43">
        <v>12.36</v>
      </c>
      <c r="H78" s="43">
        <v>16.21</v>
      </c>
      <c r="I78" s="43">
        <v>40.119999999999997</v>
      </c>
      <c r="J78" s="43">
        <v>318.8</v>
      </c>
      <c r="K78" s="44">
        <v>204</v>
      </c>
      <c r="L78" s="43"/>
    </row>
    <row r="79" spans="1:12" ht="15" x14ac:dyDescent="0.25">
      <c r="A79" s="23"/>
      <c r="B79" s="15"/>
      <c r="C79" s="11"/>
      <c r="D79" s="7" t="s">
        <v>21</v>
      </c>
      <c r="E79" s="42" t="s">
        <v>39</v>
      </c>
      <c r="F79" s="43">
        <v>215</v>
      </c>
      <c r="G79" s="43">
        <v>0.12</v>
      </c>
      <c r="H79" s="43">
        <v>0.06</v>
      </c>
      <c r="I79" s="43">
        <v>12.4</v>
      </c>
      <c r="J79" s="43">
        <v>50.9</v>
      </c>
      <c r="K79" s="44">
        <v>376</v>
      </c>
      <c r="L79" s="43"/>
    </row>
    <row r="80" spans="1:12" ht="15" x14ac:dyDescent="0.25">
      <c r="A80" s="23"/>
      <c r="B80" s="15"/>
      <c r="C80" s="11"/>
      <c r="D80" s="6" t="s">
        <v>22</v>
      </c>
      <c r="E80" s="42" t="s">
        <v>40</v>
      </c>
      <c r="F80" s="43">
        <v>40</v>
      </c>
      <c r="G80" s="43">
        <v>3.16</v>
      </c>
      <c r="H80" s="43">
        <v>0.32</v>
      </c>
      <c r="I80" s="43">
        <v>17.399999999999999</v>
      </c>
      <c r="J80" s="43">
        <v>93.52</v>
      </c>
      <c r="K80" s="44">
        <v>377</v>
      </c>
      <c r="L80" s="43"/>
    </row>
    <row r="81" spans="1:12" ht="15" x14ac:dyDescent="0.25">
      <c r="A81" s="24"/>
      <c r="B81" s="17"/>
      <c r="C81" s="8"/>
      <c r="D81" s="18" t="s">
        <v>32</v>
      </c>
      <c r="E81" s="9"/>
      <c r="F81" s="19">
        <v>515</v>
      </c>
      <c r="G81" s="19">
        <v>16.3</v>
      </c>
      <c r="H81" s="19">
        <v>16.71</v>
      </c>
      <c r="I81" s="19">
        <v>72.2</v>
      </c>
      <c r="J81" s="19">
        <v>476.42</v>
      </c>
      <c r="K81" s="25"/>
      <c r="L81" s="19">
        <v>85.55</v>
      </c>
    </row>
    <row r="82" spans="1:12" ht="15" x14ac:dyDescent="0.25">
      <c r="A82" s="26">
        <f>A77</f>
        <v>1</v>
      </c>
      <c r="B82" s="13">
        <f>B77</f>
        <v>5</v>
      </c>
      <c r="C82" s="10" t="s">
        <v>24</v>
      </c>
      <c r="D82" s="7" t="s">
        <v>25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26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27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28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29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30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31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4"/>
      <c r="B91" s="17"/>
      <c r="C91" s="8"/>
      <c r="D91" s="18" t="s">
        <v>32</v>
      </c>
      <c r="E91" s="9"/>
      <c r="F91" s="19">
        <f>SUM(F82:F90)</f>
        <v>0</v>
      </c>
      <c r="G91" s="19">
        <f t="shared" ref="G91" si="32">SUM(G82:G90)</f>
        <v>0</v>
      </c>
      <c r="H91" s="19">
        <f t="shared" ref="H91" si="33">SUM(H82:H90)</f>
        <v>0</v>
      </c>
      <c r="I91" s="19">
        <f t="shared" ref="I91" si="34">SUM(I82:I90)</f>
        <v>0</v>
      </c>
      <c r="J91" s="19">
        <f t="shared" ref="J91:L91" si="35">SUM(J82:J90)</f>
        <v>0</v>
      </c>
      <c r="K91" s="25"/>
      <c r="L91" s="19">
        <f t="shared" si="35"/>
        <v>0</v>
      </c>
    </row>
    <row r="92" spans="1:12" ht="15.75" customHeight="1" x14ac:dyDescent="0.2">
      <c r="A92" s="29">
        <f>A77</f>
        <v>1</v>
      </c>
      <c r="B92" s="30">
        <f>B77</f>
        <v>5</v>
      </c>
      <c r="C92" s="82" t="s">
        <v>4</v>
      </c>
      <c r="D92" s="83"/>
      <c r="E92" s="31"/>
      <c r="F92" s="32">
        <f>F81+F91</f>
        <v>515</v>
      </c>
      <c r="G92" s="32">
        <f t="shared" ref="G92" si="36">G81+G91</f>
        <v>16.3</v>
      </c>
      <c r="H92" s="32">
        <f t="shared" ref="H92" si="37">H81+H91</f>
        <v>16.71</v>
      </c>
      <c r="I92" s="32">
        <f t="shared" ref="I92" si="38">I81+I91</f>
        <v>72.2</v>
      </c>
      <c r="J92" s="32">
        <f t="shared" ref="J92:L92" si="39">J81+J91</f>
        <v>476.42</v>
      </c>
      <c r="K92" s="32"/>
      <c r="L92" s="32">
        <f t="shared" si="39"/>
        <v>85.55</v>
      </c>
    </row>
    <row r="93" spans="1:12" ht="25.5" x14ac:dyDescent="0.25">
      <c r="A93" s="20">
        <v>2</v>
      </c>
      <c r="B93" s="21">
        <v>1</v>
      </c>
      <c r="C93" s="22" t="s">
        <v>19</v>
      </c>
      <c r="D93" s="5" t="s">
        <v>20</v>
      </c>
      <c r="E93" s="39" t="s">
        <v>86</v>
      </c>
      <c r="F93" s="40">
        <v>230</v>
      </c>
      <c r="G93" s="40">
        <v>9.84</v>
      </c>
      <c r="H93" s="40">
        <v>8.4499999999999993</v>
      </c>
      <c r="I93" s="40">
        <v>38</v>
      </c>
      <c r="J93" s="40">
        <v>245.5</v>
      </c>
      <c r="K93" s="41" t="s">
        <v>88</v>
      </c>
      <c r="L93" s="40"/>
    </row>
    <row r="94" spans="1:12" ht="15" x14ac:dyDescent="0.25">
      <c r="A94" s="23"/>
      <c r="B94" s="15"/>
      <c r="C94" s="11"/>
      <c r="D94" s="6" t="s">
        <v>25</v>
      </c>
      <c r="E94" s="42" t="s">
        <v>87</v>
      </c>
      <c r="F94" s="43">
        <v>60</v>
      </c>
      <c r="G94" s="43">
        <v>6.7</v>
      </c>
      <c r="H94" s="43">
        <v>7.95</v>
      </c>
      <c r="I94" s="43">
        <v>15.6</v>
      </c>
      <c r="J94" s="43">
        <v>182</v>
      </c>
      <c r="K94" s="44">
        <v>2</v>
      </c>
      <c r="L94" s="43"/>
    </row>
    <row r="95" spans="1:12" ht="15" x14ac:dyDescent="0.25">
      <c r="A95" s="23"/>
      <c r="B95" s="15"/>
      <c r="C95" s="11"/>
      <c r="D95" s="7" t="s">
        <v>21</v>
      </c>
      <c r="E95" s="42" t="s">
        <v>43</v>
      </c>
      <c r="F95" s="43">
        <v>222</v>
      </c>
      <c r="G95" s="43">
        <v>0.13</v>
      </c>
      <c r="H95" s="43">
        <v>0.02</v>
      </c>
      <c r="I95" s="43">
        <v>15.2</v>
      </c>
      <c r="J95" s="43">
        <v>62</v>
      </c>
      <c r="K95" s="44">
        <v>377</v>
      </c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32</v>
      </c>
      <c r="E100" s="9"/>
      <c r="F100" s="19">
        <v>512</v>
      </c>
      <c r="G100" s="19">
        <f t="shared" ref="G100:J100" si="40">SUM(G93:G99)</f>
        <v>16.669999999999998</v>
      </c>
      <c r="H100" s="19">
        <f t="shared" si="40"/>
        <v>16.419999999999998</v>
      </c>
      <c r="I100" s="19">
        <f t="shared" si="40"/>
        <v>68.8</v>
      </c>
      <c r="J100" s="19">
        <f t="shared" si="40"/>
        <v>489.5</v>
      </c>
      <c r="K100" s="25"/>
      <c r="L100" s="19">
        <v>85.55</v>
      </c>
    </row>
    <row r="101" spans="1:12" ht="15" x14ac:dyDescent="0.25">
      <c r="A101" s="26">
        <f>A93</f>
        <v>2</v>
      </c>
      <c r="B101" s="13">
        <f>B93</f>
        <v>1</v>
      </c>
      <c r="C101" s="10" t="s">
        <v>24</v>
      </c>
      <c r="D101" s="7" t="s">
        <v>25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7" t="s">
        <v>26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27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28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29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30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31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4"/>
      <c r="B110" s="17"/>
      <c r="C110" s="8"/>
      <c r="D110" s="18" t="s">
        <v>32</v>
      </c>
      <c r="E110" s="9"/>
      <c r="F110" s="19">
        <f>SUM(F101:F109)</f>
        <v>0</v>
      </c>
      <c r="G110" s="19">
        <f t="shared" ref="G110:J110" si="41">SUM(G101:G109)</f>
        <v>0</v>
      </c>
      <c r="H110" s="19">
        <f t="shared" si="41"/>
        <v>0</v>
      </c>
      <c r="I110" s="19">
        <f t="shared" si="41"/>
        <v>0</v>
      </c>
      <c r="J110" s="19">
        <f t="shared" si="41"/>
        <v>0</v>
      </c>
      <c r="K110" s="25"/>
      <c r="L110" s="19">
        <f t="shared" ref="L110" si="42">SUM(L101:L109)</f>
        <v>0</v>
      </c>
    </row>
    <row r="111" spans="1:12" ht="15.75" thickBot="1" x14ac:dyDescent="0.25">
      <c r="A111" s="29">
        <f>A93</f>
        <v>2</v>
      </c>
      <c r="B111" s="30">
        <f>B93</f>
        <v>1</v>
      </c>
      <c r="C111" s="82" t="s">
        <v>4</v>
      </c>
      <c r="D111" s="83"/>
      <c r="E111" s="31"/>
      <c r="F111" s="32">
        <f>F100+F110</f>
        <v>512</v>
      </c>
      <c r="G111" s="32">
        <f t="shared" ref="G111" si="43">G100+G110</f>
        <v>16.669999999999998</v>
      </c>
      <c r="H111" s="32">
        <f t="shared" ref="H111" si="44">H100+H110</f>
        <v>16.419999999999998</v>
      </c>
      <c r="I111" s="32">
        <f t="shared" ref="I111" si="45">I100+I110</f>
        <v>68.8</v>
      </c>
      <c r="J111" s="32">
        <f t="shared" ref="J111:L111" si="46">J100+J110</f>
        <v>489.5</v>
      </c>
      <c r="K111" s="32"/>
      <c r="L111" s="32">
        <f t="shared" si="46"/>
        <v>85.55</v>
      </c>
    </row>
    <row r="112" spans="1:12" ht="25.5" x14ac:dyDescent="0.2">
      <c r="A112" s="76">
        <v>2</v>
      </c>
      <c r="B112" s="75">
        <v>2</v>
      </c>
      <c r="C112" s="73" t="s">
        <v>19</v>
      </c>
      <c r="D112" s="52" t="s">
        <v>20</v>
      </c>
      <c r="E112" s="39" t="s">
        <v>96</v>
      </c>
      <c r="F112" s="40">
        <v>270</v>
      </c>
      <c r="G112" s="40">
        <v>13.24</v>
      </c>
      <c r="H112" s="40">
        <v>16.899999999999999</v>
      </c>
      <c r="I112" s="40">
        <v>37.9</v>
      </c>
      <c r="J112" s="40">
        <v>340.55</v>
      </c>
      <c r="K112" s="41" t="s">
        <v>59</v>
      </c>
      <c r="L112" s="40"/>
    </row>
    <row r="113" spans="1:12" ht="15" x14ac:dyDescent="0.25">
      <c r="A113" s="14"/>
      <c r="B113" s="15"/>
      <c r="C113" s="11"/>
      <c r="D113" s="7" t="s">
        <v>21</v>
      </c>
      <c r="E113" s="42" t="s">
        <v>56</v>
      </c>
      <c r="F113" s="43">
        <v>200</v>
      </c>
      <c r="G113" s="43">
        <v>0.1</v>
      </c>
      <c r="H113" s="43">
        <v>0.1</v>
      </c>
      <c r="I113" s="43">
        <v>17.899999999999999</v>
      </c>
      <c r="J113" s="43">
        <v>65</v>
      </c>
      <c r="K113" s="44">
        <v>342</v>
      </c>
      <c r="L113" s="43"/>
    </row>
    <row r="114" spans="1:12" ht="15" x14ac:dyDescent="0.25">
      <c r="A114" s="14"/>
      <c r="B114" s="15"/>
      <c r="C114" s="11"/>
      <c r="D114" s="7" t="s">
        <v>22</v>
      </c>
      <c r="E114" s="42" t="s">
        <v>40</v>
      </c>
      <c r="F114" s="43">
        <v>40</v>
      </c>
      <c r="G114" s="43">
        <v>3.16</v>
      </c>
      <c r="H114" s="43">
        <v>0.32</v>
      </c>
      <c r="I114" s="43">
        <v>17.399999999999999</v>
      </c>
      <c r="J114" s="43">
        <v>93.52</v>
      </c>
      <c r="K114" s="44" t="s">
        <v>41</v>
      </c>
      <c r="L114" s="43"/>
    </row>
    <row r="115" spans="1:12" ht="15" x14ac:dyDescent="0.25">
      <c r="A115" s="14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14"/>
      <c r="B116" s="15"/>
      <c r="C116" s="11"/>
      <c r="D116" s="7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14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14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16"/>
      <c r="B119" s="17"/>
      <c r="C119" s="8"/>
      <c r="D119" s="18" t="s">
        <v>32</v>
      </c>
      <c r="E119" s="9"/>
      <c r="F119" s="19">
        <f>SUM(F112:F118)</f>
        <v>510</v>
      </c>
      <c r="G119" s="19">
        <f t="shared" ref="G119:J119" si="47">SUM(G112:G118)</f>
        <v>16.5</v>
      </c>
      <c r="H119" s="19">
        <f t="shared" si="47"/>
        <v>17.32</v>
      </c>
      <c r="I119" s="19">
        <f t="shared" si="47"/>
        <v>73.199999999999989</v>
      </c>
      <c r="J119" s="19">
        <f t="shared" si="47"/>
        <v>499.07</v>
      </c>
      <c r="K119" s="25"/>
      <c r="L119" s="19">
        <v>85.55</v>
      </c>
    </row>
    <row r="120" spans="1:12" ht="15" x14ac:dyDescent="0.25">
      <c r="A120" s="13">
        <f>A112</f>
        <v>2</v>
      </c>
      <c r="B120" s="13">
        <f>B112</f>
        <v>2</v>
      </c>
      <c r="C120" s="10" t="s">
        <v>24</v>
      </c>
      <c r="D120" s="7" t="s">
        <v>25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26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27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28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29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30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31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6"/>
      <c r="B129" s="17"/>
      <c r="C129" s="8"/>
      <c r="D129" s="18" t="s">
        <v>32</v>
      </c>
      <c r="E129" s="9"/>
      <c r="F129" s="19">
        <f>SUM(F120:F128)</f>
        <v>0</v>
      </c>
      <c r="G129" s="19">
        <f t="shared" ref="G129:J129" si="48">SUM(G120:G128)</f>
        <v>0</v>
      </c>
      <c r="H129" s="19">
        <f t="shared" si="48"/>
        <v>0</v>
      </c>
      <c r="I129" s="19">
        <f t="shared" si="48"/>
        <v>0</v>
      </c>
      <c r="J129" s="19">
        <f t="shared" si="48"/>
        <v>0</v>
      </c>
      <c r="K129" s="25"/>
      <c r="L129" s="19">
        <f t="shared" ref="L129" si="49">SUM(L120:L128)</f>
        <v>0</v>
      </c>
    </row>
    <row r="130" spans="1:12" ht="15.75" thickBot="1" x14ac:dyDescent="0.25">
      <c r="A130" s="33">
        <f>A112</f>
        <v>2</v>
      </c>
      <c r="B130" s="33">
        <f>B112</f>
        <v>2</v>
      </c>
      <c r="C130" s="82" t="s">
        <v>4</v>
      </c>
      <c r="D130" s="83"/>
      <c r="E130" s="31"/>
      <c r="F130" s="32">
        <f>F119+F129</f>
        <v>510</v>
      </c>
      <c r="G130" s="32">
        <f t="shared" ref="G130" si="50">G119+G129</f>
        <v>16.5</v>
      </c>
      <c r="H130" s="32">
        <f t="shared" ref="H130" si="51">H119+H129</f>
        <v>17.32</v>
      </c>
      <c r="I130" s="32">
        <f t="shared" ref="I130" si="52">I119+I129</f>
        <v>73.199999999999989</v>
      </c>
      <c r="J130" s="32">
        <f t="shared" ref="J130:L130" si="53">J119+J129</f>
        <v>499.07</v>
      </c>
      <c r="K130" s="32"/>
      <c r="L130" s="32">
        <f t="shared" si="53"/>
        <v>85.55</v>
      </c>
    </row>
    <row r="131" spans="1:12" ht="15" x14ac:dyDescent="0.2">
      <c r="A131" s="77">
        <v>2</v>
      </c>
      <c r="B131" s="74">
        <v>3</v>
      </c>
      <c r="C131" s="73" t="s">
        <v>19</v>
      </c>
      <c r="D131" s="52" t="s">
        <v>25</v>
      </c>
      <c r="E131" s="39" t="s">
        <v>64</v>
      </c>
      <c r="F131" s="40">
        <v>60</v>
      </c>
      <c r="G131" s="40">
        <v>0.66</v>
      </c>
      <c r="H131" s="40">
        <v>0.12</v>
      </c>
      <c r="I131" s="40">
        <v>2.2799999999999998</v>
      </c>
      <c r="J131" s="40">
        <v>13.2</v>
      </c>
      <c r="K131" s="41" t="s">
        <v>38</v>
      </c>
      <c r="L131" s="40"/>
    </row>
    <row r="132" spans="1:12" ht="15" x14ac:dyDescent="0.25">
      <c r="A132" s="23"/>
      <c r="B132" s="15"/>
      <c r="C132" s="11"/>
      <c r="D132" s="7" t="s">
        <v>20</v>
      </c>
      <c r="E132" s="42" t="s">
        <v>89</v>
      </c>
      <c r="F132" s="43">
        <v>150</v>
      </c>
      <c r="G132" s="43">
        <v>11.53</v>
      </c>
      <c r="H132" s="43">
        <v>12.8</v>
      </c>
      <c r="I132" s="43">
        <v>21.64</v>
      </c>
      <c r="J132" s="43">
        <v>275.7</v>
      </c>
      <c r="K132" s="44" t="s">
        <v>92</v>
      </c>
      <c r="L132" s="43"/>
    </row>
    <row r="133" spans="1:12" ht="15.75" customHeight="1" x14ac:dyDescent="0.25">
      <c r="A133" s="23"/>
      <c r="B133" s="15"/>
      <c r="C133" s="11"/>
      <c r="D133" s="7" t="s">
        <v>21</v>
      </c>
      <c r="E133" s="42" t="s">
        <v>90</v>
      </c>
      <c r="F133" s="43">
        <v>215</v>
      </c>
      <c r="G133" s="43">
        <v>1.52</v>
      </c>
      <c r="H133" s="43">
        <v>1.35</v>
      </c>
      <c r="I133" s="43">
        <v>15.9</v>
      </c>
      <c r="J133" s="43">
        <v>81</v>
      </c>
      <c r="K133" s="44">
        <v>378</v>
      </c>
      <c r="L133" s="43"/>
    </row>
    <row r="134" spans="1:12" ht="15" x14ac:dyDescent="0.25">
      <c r="A134" s="23"/>
      <c r="B134" s="15"/>
      <c r="C134" s="11"/>
      <c r="D134" s="6" t="s">
        <v>22</v>
      </c>
      <c r="E134" s="42" t="s">
        <v>40</v>
      </c>
      <c r="F134" s="43">
        <v>40</v>
      </c>
      <c r="G134" s="43">
        <v>3.16</v>
      </c>
      <c r="H134" s="43">
        <v>0.32</v>
      </c>
      <c r="I134" s="43">
        <v>17.399999999999999</v>
      </c>
      <c r="J134" s="43">
        <v>93.52</v>
      </c>
      <c r="K134" s="44" t="s">
        <v>41</v>
      </c>
      <c r="L134" s="43"/>
    </row>
    <row r="135" spans="1:12" ht="15" x14ac:dyDescent="0.25">
      <c r="A135" s="23"/>
      <c r="B135" s="15"/>
      <c r="C135" s="11"/>
      <c r="D135" s="6" t="s">
        <v>44</v>
      </c>
      <c r="E135" s="42" t="s">
        <v>91</v>
      </c>
      <c r="F135" s="43">
        <v>35</v>
      </c>
      <c r="G135" s="43">
        <v>1.2</v>
      </c>
      <c r="H135" s="43">
        <v>1.2</v>
      </c>
      <c r="I135" s="43">
        <v>10</v>
      </c>
      <c r="J135" s="43">
        <v>40.64</v>
      </c>
      <c r="K135" s="44" t="s">
        <v>41</v>
      </c>
      <c r="L135" s="43"/>
    </row>
    <row r="136" spans="1:12" ht="15" x14ac:dyDescent="0.25">
      <c r="A136" s="24"/>
      <c r="B136" s="17"/>
      <c r="C136" s="8"/>
      <c r="D136" s="18" t="s">
        <v>32</v>
      </c>
      <c r="E136" s="9"/>
      <c r="F136" s="19">
        <v>500</v>
      </c>
      <c r="G136" s="19">
        <v>18.07</v>
      </c>
      <c r="H136" s="19">
        <v>15.8</v>
      </c>
      <c r="I136" s="19">
        <v>67.2</v>
      </c>
      <c r="J136" s="19">
        <v>504</v>
      </c>
      <c r="K136" s="25"/>
      <c r="L136" s="19">
        <v>85.55</v>
      </c>
    </row>
    <row r="137" spans="1:12" ht="15" x14ac:dyDescent="0.25">
      <c r="A137" s="26">
        <f>A131</f>
        <v>2</v>
      </c>
      <c r="B137" s="13">
        <f>B131</f>
        <v>3</v>
      </c>
      <c r="C137" s="10" t="s">
        <v>24</v>
      </c>
      <c r="D137" s="7" t="s">
        <v>25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26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27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28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29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30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31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SUM(F137:F145)</f>
        <v>0</v>
      </c>
      <c r="G146" s="19">
        <f t="shared" ref="G146:J146" si="54">SUM(G137:G145)</f>
        <v>0</v>
      </c>
      <c r="H146" s="19">
        <f t="shared" si="54"/>
        <v>0</v>
      </c>
      <c r="I146" s="19">
        <f t="shared" si="54"/>
        <v>0</v>
      </c>
      <c r="J146" s="19">
        <f t="shared" si="54"/>
        <v>0</v>
      </c>
      <c r="K146" s="25"/>
      <c r="L146" s="19">
        <f t="shared" ref="L146" si="55">SUM(L137:L145)</f>
        <v>0</v>
      </c>
    </row>
    <row r="147" spans="1:12" ht="15" x14ac:dyDescent="0.2">
      <c r="A147" s="29">
        <f>A131</f>
        <v>2</v>
      </c>
      <c r="B147" s="30">
        <f>B131</f>
        <v>3</v>
      </c>
      <c r="C147" s="82" t="s">
        <v>4</v>
      </c>
      <c r="D147" s="83"/>
      <c r="E147" s="31"/>
      <c r="F147" s="32">
        <f>F136+F146</f>
        <v>500</v>
      </c>
      <c r="G147" s="32">
        <f t="shared" ref="G147" si="56">G136+G146</f>
        <v>18.07</v>
      </c>
      <c r="H147" s="32">
        <f t="shared" ref="H147" si="57">H136+H146</f>
        <v>15.8</v>
      </c>
      <c r="I147" s="32">
        <f t="shared" ref="I147" si="58">I136+I146</f>
        <v>67.2</v>
      </c>
      <c r="J147" s="32">
        <f t="shared" ref="J147:L147" si="59">J136+J146</f>
        <v>504</v>
      </c>
      <c r="K147" s="32"/>
      <c r="L147" s="32">
        <f t="shared" si="59"/>
        <v>85.55</v>
      </c>
    </row>
    <row r="148" spans="1:12" ht="25.5" x14ac:dyDescent="0.25">
      <c r="A148" s="20">
        <v>2</v>
      </c>
      <c r="B148" s="21">
        <v>4</v>
      </c>
      <c r="C148" s="22" t="s">
        <v>19</v>
      </c>
      <c r="D148" s="5" t="s">
        <v>20</v>
      </c>
      <c r="E148" s="39" t="s">
        <v>97</v>
      </c>
      <c r="F148" s="40">
        <v>270</v>
      </c>
      <c r="G148" s="40">
        <v>14.6</v>
      </c>
      <c r="H148" s="40">
        <v>17.59</v>
      </c>
      <c r="I148" s="40">
        <v>39.79</v>
      </c>
      <c r="J148" s="40">
        <v>347.75</v>
      </c>
      <c r="K148" s="41" t="s">
        <v>93</v>
      </c>
      <c r="L148" s="40"/>
    </row>
    <row r="149" spans="1:12" ht="15" x14ac:dyDescent="0.25">
      <c r="A149" s="23"/>
      <c r="B149" s="15"/>
      <c r="C149" s="11"/>
      <c r="D149" s="6" t="s">
        <v>21</v>
      </c>
      <c r="E149" s="42" t="s">
        <v>39</v>
      </c>
      <c r="F149" s="43">
        <v>215</v>
      </c>
      <c r="G149" s="43">
        <v>0.12</v>
      </c>
      <c r="H149" s="43">
        <v>0.06</v>
      </c>
      <c r="I149" s="43">
        <v>12.4</v>
      </c>
      <c r="J149" s="43">
        <v>50.9</v>
      </c>
      <c r="K149" s="44">
        <v>376</v>
      </c>
      <c r="L149" s="43"/>
    </row>
    <row r="150" spans="1:12" ht="15" x14ac:dyDescent="0.25">
      <c r="A150" s="23"/>
      <c r="B150" s="15"/>
      <c r="C150" s="11"/>
      <c r="D150" s="7" t="s">
        <v>22</v>
      </c>
      <c r="E150" s="42" t="s">
        <v>40</v>
      </c>
      <c r="F150" s="43">
        <v>40</v>
      </c>
      <c r="G150" s="43">
        <v>3.16</v>
      </c>
      <c r="H150" s="43">
        <v>0.32</v>
      </c>
      <c r="I150" s="43">
        <v>17.399999999999999</v>
      </c>
      <c r="J150" s="43">
        <v>93.52</v>
      </c>
      <c r="K150" s="44" t="s">
        <v>41</v>
      </c>
      <c r="L150" s="43"/>
    </row>
    <row r="151" spans="1:12" ht="15" x14ac:dyDescent="0.2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32</v>
      </c>
      <c r="E155" s="9"/>
      <c r="F155" s="19">
        <v>525</v>
      </c>
      <c r="G155" s="19">
        <v>17.899999999999999</v>
      </c>
      <c r="H155" s="19">
        <v>18</v>
      </c>
      <c r="I155" s="19">
        <v>69.599999999999994</v>
      </c>
      <c r="J155" s="19">
        <v>492.2</v>
      </c>
      <c r="K155" s="25"/>
      <c r="L155" s="19">
        <v>85.55</v>
      </c>
    </row>
    <row r="156" spans="1:12" ht="15" x14ac:dyDescent="0.25">
      <c r="A156" s="26">
        <f>A148</f>
        <v>2</v>
      </c>
      <c r="B156" s="13">
        <f>B148</f>
        <v>4</v>
      </c>
      <c r="C156" s="10" t="s">
        <v>24</v>
      </c>
      <c r="D156" s="7" t="s">
        <v>25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26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27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28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29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30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31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SUM(F156:F164)</f>
        <v>0</v>
      </c>
      <c r="G165" s="19">
        <f t="shared" ref="G165:J165" si="60">SUM(G156:G164)</f>
        <v>0</v>
      </c>
      <c r="H165" s="19">
        <f t="shared" si="60"/>
        <v>0</v>
      </c>
      <c r="I165" s="19">
        <f t="shared" si="60"/>
        <v>0</v>
      </c>
      <c r="J165" s="19">
        <f t="shared" si="60"/>
        <v>0</v>
      </c>
      <c r="K165" s="25"/>
      <c r="L165" s="19">
        <f t="shared" ref="L165" si="61">SUM(L156:L164)</f>
        <v>0</v>
      </c>
    </row>
    <row r="166" spans="1:12" ht="15" x14ac:dyDescent="0.2">
      <c r="A166" s="29">
        <f>A148</f>
        <v>2</v>
      </c>
      <c r="B166" s="30">
        <f>B148</f>
        <v>4</v>
      </c>
      <c r="C166" s="82" t="s">
        <v>4</v>
      </c>
      <c r="D166" s="83"/>
      <c r="E166" s="31"/>
      <c r="F166" s="32">
        <f>F155+F165</f>
        <v>525</v>
      </c>
      <c r="G166" s="32">
        <f t="shared" ref="G166" si="62">G155+G165</f>
        <v>17.899999999999999</v>
      </c>
      <c r="H166" s="32">
        <f t="shared" ref="H166" si="63">H155+H165</f>
        <v>18</v>
      </c>
      <c r="I166" s="32">
        <f t="shared" ref="I166" si="64">I155+I165</f>
        <v>69.599999999999994</v>
      </c>
      <c r="J166" s="32">
        <f t="shared" ref="J166:L166" si="65">J155+J165</f>
        <v>492.2</v>
      </c>
      <c r="K166" s="32"/>
      <c r="L166" s="32">
        <f t="shared" si="65"/>
        <v>85.55</v>
      </c>
    </row>
    <row r="167" spans="1:12" ht="15" x14ac:dyDescent="0.25">
      <c r="A167" s="20">
        <v>2</v>
      </c>
      <c r="B167" s="21">
        <v>5</v>
      </c>
      <c r="C167" s="22" t="s">
        <v>19</v>
      </c>
      <c r="D167" s="5" t="s">
        <v>25</v>
      </c>
      <c r="E167" s="39" t="s">
        <v>64</v>
      </c>
      <c r="F167" s="40">
        <v>60</v>
      </c>
      <c r="G167" s="40">
        <v>0.66</v>
      </c>
      <c r="H167" s="40">
        <v>0.12</v>
      </c>
      <c r="I167" s="40">
        <v>2.2799999999999998</v>
      </c>
      <c r="J167" s="40">
        <v>13.2</v>
      </c>
      <c r="K167" s="41" t="s">
        <v>38</v>
      </c>
      <c r="L167" s="40"/>
    </row>
    <row r="168" spans="1:12" ht="15" x14ac:dyDescent="0.25">
      <c r="A168" s="23"/>
      <c r="B168" s="15"/>
      <c r="C168" s="11"/>
      <c r="D168" s="7" t="s">
        <v>20</v>
      </c>
      <c r="E168" s="42" t="s">
        <v>55</v>
      </c>
      <c r="F168" s="43">
        <v>200</v>
      </c>
      <c r="G168" s="43">
        <v>12.36</v>
      </c>
      <c r="H168" s="43">
        <v>16.21</v>
      </c>
      <c r="I168" s="43">
        <v>40.119999999999997</v>
      </c>
      <c r="J168" s="43">
        <v>318.8</v>
      </c>
      <c r="K168" s="44">
        <v>204</v>
      </c>
      <c r="L168" s="43"/>
    </row>
    <row r="169" spans="1:12" ht="15" x14ac:dyDescent="0.25">
      <c r="A169" s="23"/>
      <c r="B169" s="15"/>
      <c r="C169" s="11"/>
      <c r="D169" s="7" t="s">
        <v>21</v>
      </c>
      <c r="E169" s="42" t="s">
        <v>43</v>
      </c>
      <c r="F169" s="43">
        <v>222</v>
      </c>
      <c r="G169" s="43">
        <v>0.13</v>
      </c>
      <c r="H169" s="43">
        <v>0.02</v>
      </c>
      <c r="I169" s="43">
        <v>15.2</v>
      </c>
      <c r="J169" s="43">
        <v>62</v>
      </c>
      <c r="K169" s="44">
        <v>377</v>
      </c>
      <c r="L169" s="43"/>
    </row>
    <row r="170" spans="1:12" ht="15" x14ac:dyDescent="0.25">
      <c r="A170" s="23"/>
      <c r="B170" s="15"/>
      <c r="C170" s="11"/>
      <c r="D170" s="7" t="s">
        <v>22</v>
      </c>
      <c r="E170" s="42" t="s">
        <v>40</v>
      </c>
      <c r="F170" s="43">
        <v>40</v>
      </c>
      <c r="G170" s="43">
        <v>3.16</v>
      </c>
      <c r="H170" s="43">
        <v>0.32</v>
      </c>
      <c r="I170" s="43">
        <v>17.399999999999999</v>
      </c>
      <c r="J170" s="43">
        <v>93.52</v>
      </c>
      <c r="K170" s="44" t="s">
        <v>41</v>
      </c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.75" customHeight="1" x14ac:dyDescent="0.25">
      <c r="A173" s="24"/>
      <c r="B173" s="17"/>
      <c r="C173" s="8"/>
      <c r="D173" s="18" t="s">
        <v>32</v>
      </c>
      <c r="E173" s="9"/>
      <c r="F173" s="19">
        <v>522</v>
      </c>
      <c r="G173" s="19">
        <f t="shared" ref="G173:J173" si="66">SUM(G167:G172)</f>
        <v>16.310000000000002</v>
      </c>
      <c r="H173" s="19">
        <f t="shared" si="66"/>
        <v>16.670000000000002</v>
      </c>
      <c r="I173" s="19">
        <f t="shared" si="66"/>
        <v>75</v>
      </c>
      <c r="J173" s="19">
        <f t="shared" si="66"/>
        <v>487.52</v>
      </c>
      <c r="K173" s="25"/>
      <c r="L173" s="19">
        <v>85.55</v>
      </c>
    </row>
    <row r="174" spans="1:12" ht="15" x14ac:dyDescent="0.25">
      <c r="A174" s="26">
        <f>A167</f>
        <v>2</v>
      </c>
      <c r="B174" s="13">
        <f>B167</f>
        <v>5</v>
      </c>
      <c r="C174" s="10" t="s">
        <v>24</v>
      </c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30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31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4"/>
      <c r="B183" s="17"/>
      <c r="C183" s="8"/>
      <c r="D183" s="18" t="s">
        <v>32</v>
      </c>
      <c r="E183" s="9"/>
      <c r="F183" s="19">
        <f>SUM(F174:F182)</f>
        <v>0</v>
      </c>
      <c r="G183" s="19">
        <f t="shared" ref="G183:J183" si="67">SUM(G174:G182)</f>
        <v>0</v>
      </c>
      <c r="H183" s="19">
        <f t="shared" si="67"/>
        <v>0</v>
      </c>
      <c r="I183" s="19">
        <f t="shared" si="67"/>
        <v>0</v>
      </c>
      <c r="J183" s="19">
        <f t="shared" si="67"/>
        <v>0</v>
      </c>
      <c r="K183" s="25"/>
      <c r="L183" s="19">
        <f t="shared" ref="L183" si="68">SUM(L174:L182)</f>
        <v>0</v>
      </c>
    </row>
    <row r="184" spans="1:12" ht="15.75" thickBot="1" x14ac:dyDescent="0.25">
      <c r="A184" s="29">
        <f>A167</f>
        <v>2</v>
      </c>
      <c r="B184" s="30">
        <f>B167</f>
        <v>5</v>
      </c>
      <c r="C184" s="82" t="s">
        <v>4</v>
      </c>
      <c r="D184" s="83"/>
      <c r="E184" s="31"/>
      <c r="F184" s="19">
        <v>522</v>
      </c>
      <c r="G184" s="19">
        <v>16.309999999999999</v>
      </c>
      <c r="H184" s="19">
        <v>16.670000000000002</v>
      </c>
      <c r="I184" s="19">
        <v>75</v>
      </c>
      <c r="J184" s="19">
        <v>487.52</v>
      </c>
      <c r="K184" s="25"/>
      <c r="L184" s="19">
        <v>85.55</v>
      </c>
    </row>
    <row r="185" spans="1:12" ht="13.5" thickBot="1" x14ac:dyDescent="0.25">
      <c r="A185" s="27"/>
      <c r="B185" s="28"/>
      <c r="C185" s="84" t="s">
        <v>5</v>
      </c>
      <c r="D185" s="84"/>
      <c r="E185" s="84"/>
      <c r="F185" s="34"/>
      <c r="G185" s="34"/>
      <c r="H185" s="34"/>
      <c r="I185" s="34"/>
      <c r="J185" s="34"/>
      <c r="K185" s="34"/>
      <c r="L185" s="34"/>
    </row>
  </sheetData>
  <mergeCells count="14">
    <mergeCell ref="C76:D76"/>
    <mergeCell ref="C92:D92"/>
    <mergeCell ref="C22:D22"/>
    <mergeCell ref="C185:E185"/>
    <mergeCell ref="C184:D184"/>
    <mergeCell ref="C111:D111"/>
    <mergeCell ref="C130:D130"/>
    <mergeCell ref="C147:D147"/>
    <mergeCell ref="C166:D166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2026-01-10T14:27:45Z</dcterms:modified>
</cp:coreProperties>
</file>